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03"/>
  <workbookPr/>
  <mc:AlternateContent xmlns:mc="http://schemas.openxmlformats.org/markup-compatibility/2006">
    <mc:Choice Requires="x15">
      <x15ac:absPath xmlns:x15ac="http://schemas.microsoft.com/office/spreadsheetml/2010/11/ac" url="https://3iconseils-my.sharepoint.com/personal/dimitri_moclides_3iconseils_com/Documents/Documents/3i/Projets/3i.25.01.04 EFS aménagement MDD/40 WWW/05 DCE/indice 2/"/>
    </mc:Choice>
  </mc:AlternateContent>
  <xr:revisionPtr revIDLastSave="0" documentId="8_{AB14D6F6-D361-4A42-B695-E245E0B80FC9}" xr6:coauthVersionLast="47" xr6:coauthVersionMax="47" xr10:uidLastSave="{00000000-0000-0000-0000-000000000000}"/>
  <bookViews>
    <workbookView xWindow="-28920" yWindow="945" windowWidth="29040" windowHeight="15720" xr2:uid="{00000000-000D-0000-FFFF-FFFF00000000}"/>
  </bookViews>
  <sheets>
    <sheet name="ESTIM" sheetId="2" r:id="rId1"/>
  </sheets>
  <definedNames>
    <definedName name="_xlnm.Print_Area" localSheetId="0">ESTIM!$A$1:$K$33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9" i="2" l="1"/>
  <c r="K26" i="2"/>
  <c r="K25" i="2"/>
  <c r="K24" i="2"/>
  <c r="K23" i="2"/>
  <c r="K22" i="2"/>
  <c r="K21" i="2"/>
  <c r="K18" i="2"/>
  <c r="K17" i="2"/>
  <c r="K16" i="2"/>
  <c r="K15" i="2"/>
  <c r="K13" i="2"/>
  <c r="K11" i="2"/>
  <c r="K10" i="2"/>
  <c r="K9" i="2"/>
  <c r="K28" i="2" l="1"/>
  <c r="K12" i="2"/>
  <c r="K8" i="2"/>
  <c r="K14" i="2" l="1"/>
  <c r="K7" i="2" s="1"/>
  <c r="K20" i="2" l="1"/>
  <c r="K31" i="2" s="1"/>
  <c r="K32" i="2" l="1"/>
  <c r="K33" i="2" s="1"/>
</calcChain>
</file>

<file path=xl/sharedStrings.xml><?xml version="1.0" encoding="utf-8"?>
<sst xmlns="http://schemas.openxmlformats.org/spreadsheetml/2006/main" count="56" uniqueCount="39">
  <si>
    <t>Etablissement Français du Sang</t>
  </si>
  <si>
    <t>Aménagement d'une Maison du don du sang à Aubagne</t>
  </si>
  <si>
    <t>Ref :</t>
  </si>
  <si>
    <t>3i.25.01.04</t>
  </si>
  <si>
    <t>DPGF Lot 04 Mobilier - Agencement intérieur</t>
  </si>
  <si>
    <t>Ind.2</t>
  </si>
  <si>
    <t>N°Poste</t>
  </si>
  <si>
    <t>Désignation Poste</t>
  </si>
  <si>
    <t>Unité</t>
  </si>
  <si>
    <t>Qté MOE</t>
  </si>
  <si>
    <t>Qté Ent.</t>
  </si>
  <si>
    <t>P.U</t>
  </si>
  <si>
    <t>Prix Total € HT</t>
  </si>
  <si>
    <t xml:space="preserve">Mobilier </t>
  </si>
  <si>
    <t xml:space="preserve">Sous-total : </t>
  </si>
  <si>
    <t>Accueil</t>
  </si>
  <si>
    <t>Bench 1 personne - réglable en hauteur éléctrique</t>
  </si>
  <si>
    <t>U</t>
  </si>
  <si>
    <t xml:space="preserve"> </t>
  </si>
  <si>
    <t>Caisson mobile 3 tiroirs en métal</t>
  </si>
  <si>
    <t xml:space="preserve">Cloisons séparatives acoustiques latérales en PET </t>
  </si>
  <si>
    <t>Local PSL</t>
  </si>
  <si>
    <t>Paillasse piètement en C, plan de travail en Trespa moucheté</t>
  </si>
  <si>
    <t>Call center</t>
  </si>
  <si>
    <t>Bench 4 personnes fixes</t>
  </si>
  <si>
    <t xml:space="preserve">Cloisons séparatives acoustiques frontales en PET </t>
  </si>
  <si>
    <t xml:space="preserve">Agencement intérieur sur mesure  </t>
  </si>
  <si>
    <t>Meuble accueil</t>
  </si>
  <si>
    <t>ens</t>
  </si>
  <si>
    <t>Banque de collation</t>
  </si>
  <si>
    <t>Paillasse - Prélèvement</t>
  </si>
  <si>
    <t>Ilot central - Prélèvement</t>
  </si>
  <si>
    <t xml:space="preserve">Meuble de rangement - Prélèvement </t>
  </si>
  <si>
    <t xml:space="preserve">Kitchenette - zone de repos </t>
  </si>
  <si>
    <t>Divers</t>
  </si>
  <si>
    <t>Etudes d'exécution, DOE..</t>
  </si>
  <si>
    <t>TOTAL GENERAL € HT</t>
  </si>
  <si>
    <t>T.V.A 20%</t>
  </si>
  <si>
    <t>TOTAL GENERAL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</si>
</sst>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€&quot;"/>
    <numFmt numFmtId="165" formatCode="0.0"/>
  </numFmts>
  <fonts count="1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color theme="0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sz val="8"/>
      <name val="Century Gothic"/>
      <family val="2"/>
      <scheme val="minor"/>
    </font>
    <font>
      <b/>
      <sz val="8"/>
      <color theme="4" tint="-0.249977111117893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4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3" borderId="0" xfId="0" applyFont="1" applyFill="1" applyAlignment="1">
      <alignment horizontal="center" vertical="top"/>
    </xf>
    <xf numFmtId="0" fontId="5" fillId="4" borderId="0" xfId="0" applyFont="1" applyFill="1" applyAlignment="1">
      <alignment horizontal="center" vertical="top"/>
    </xf>
    <xf numFmtId="0" fontId="5" fillId="4" borderId="0" xfId="0" applyFont="1" applyFill="1" applyAlignment="1">
      <alignment vertical="top"/>
    </xf>
    <xf numFmtId="0" fontId="5" fillId="5" borderId="0" xfId="0" applyFont="1" applyFill="1" applyAlignment="1">
      <alignment horizontal="left" vertical="top"/>
    </xf>
    <xf numFmtId="0" fontId="5" fillId="5" borderId="0" xfId="0" applyFont="1" applyFill="1" applyAlignment="1">
      <alignment horizontal="center" vertical="top"/>
    </xf>
    <xf numFmtId="0" fontId="5" fillId="5" borderId="0" xfId="0" applyFont="1" applyFill="1" applyAlignment="1">
      <alignment vertical="top"/>
    </xf>
    <xf numFmtId="0" fontId="5" fillId="5" borderId="0" xfId="0" applyFont="1" applyFill="1" applyAlignment="1">
      <alignment horizontal="right" vertical="top"/>
    </xf>
    <xf numFmtId="0" fontId="6" fillId="4" borderId="1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right" vertical="top"/>
    </xf>
    <xf numFmtId="0" fontId="6" fillId="4" borderId="3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right" vertical="top"/>
    </xf>
    <xf numFmtId="14" fontId="6" fillId="4" borderId="3" xfId="0" applyNumberFormat="1" applyFont="1" applyFill="1" applyBorder="1" applyAlignment="1">
      <alignment vertical="top"/>
    </xf>
    <xf numFmtId="164" fontId="5" fillId="4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0" fontId="1" fillId="6" borderId="0" xfId="0" applyFont="1" applyFill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1" fillId="6" borderId="0" xfId="0" applyFont="1" applyFill="1" applyAlignment="1">
      <alignment horizontal="center" vertical="top"/>
    </xf>
    <xf numFmtId="3" fontId="5" fillId="4" borderId="0" xfId="0" applyNumberFormat="1" applyFont="1" applyFill="1" applyAlignment="1">
      <alignment vertical="top"/>
    </xf>
    <xf numFmtId="0" fontId="7" fillId="0" borderId="0" xfId="0" applyFont="1" applyAlignment="1">
      <alignment vertical="top"/>
    </xf>
    <xf numFmtId="3" fontId="5" fillId="4" borderId="0" xfId="0" applyNumberFormat="1" applyFont="1" applyFill="1" applyAlignment="1">
      <alignment horizontal="center" vertical="top"/>
    </xf>
    <xf numFmtId="0" fontId="5" fillId="4" borderId="0" xfId="0" applyFont="1" applyFill="1" applyAlignment="1">
      <alignment horizontal="center" vertical="center"/>
    </xf>
    <xf numFmtId="0" fontId="1" fillId="0" borderId="0" xfId="0" applyFont="1" applyAlignment="1">
      <alignment vertical="top" wrapText="1"/>
    </xf>
    <xf numFmtId="165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3" fontId="5" fillId="5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1" fontId="1" fillId="6" borderId="0" xfId="0" applyNumberFormat="1" applyFont="1" applyFill="1" applyAlignment="1">
      <alignment horizontal="center" vertical="center"/>
    </xf>
    <xf numFmtId="3" fontId="1" fillId="6" borderId="0" xfId="0" applyNumberFormat="1" applyFont="1" applyFill="1" applyAlignment="1">
      <alignment horizontal="center" vertical="center"/>
    </xf>
    <xf numFmtId="0" fontId="2" fillId="6" borderId="0" xfId="0" applyFont="1" applyFill="1" applyAlignment="1">
      <alignment vertical="top"/>
    </xf>
    <xf numFmtId="0" fontId="5" fillId="6" borderId="0" xfId="0" applyFont="1" applyFill="1" applyAlignment="1">
      <alignment horizontal="center" vertical="top"/>
    </xf>
    <xf numFmtId="0" fontId="5" fillId="6" borderId="0" xfId="0" applyFont="1" applyFill="1" applyAlignment="1">
      <alignment vertical="top"/>
    </xf>
    <xf numFmtId="3" fontId="5" fillId="6" borderId="0" xfId="0" applyNumberFormat="1" applyFont="1" applyFill="1" applyAlignment="1">
      <alignment horizontal="center" vertical="top"/>
    </xf>
    <xf numFmtId="3" fontId="5" fillId="6" borderId="0" xfId="0" applyNumberFormat="1" applyFont="1" applyFill="1" applyAlignment="1">
      <alignment vertical="top"/>
    </xf>
    <xf numFmtId="164" fontId="5" fillId="6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center" vertical="center" wrapText="1"/>
    </xf>
    <xf numFmtId="3" fontId="1" fillId="0" borderId="0" xfId="0" applyNumberFormat="1" applyFont="1" applyAlignment="1">
      <alignment horizontal="center" vertical="center" wrapText="1"/>
    </xf>
    <xf numFmtId="3" fontId="1" fillId="6" borderId="0" xfId="0" applyNumberFormat="1" applyFont="1" applyFill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center" vertical="center" wrapText="1"/>
    </xf>
    <xf numFmtId="3" fontId="5" fillId="4" borderId="1" xfId="0" applyNumberFormat="1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 wrapText="1"/>
    </xf>
    <xf numFmtId="3" fontId="10" fillId="0" borderId="0" xfId="0" applyNumberFormat="1" applyFont="1" applyAlignment="1">
      <alignment horizontal="center" vertical="center" wrapText="1"/>
    </xf>
    <xf numFmtId="0" fontId="8" fillId="6" borderId="0" xfId="0" applyFont="1" applyFill="1" applyAlignment="1">
      <alignment horizontal="center" vertical="top"/>
    </xf>
    <xf numFmtId="1" fontId="1" fillId="0" borderId="0" xfId="0" applyNumberFormat="1" applyFont="1" applyAlignment="1">
      <alignment horizontal="center" vertical="center" wrapText="1"/>
    </xf>
    <xf numFmtId="0" fontId="6" fillId="4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vertical="center"/>
    </xf>
    <xf numFmtId="0" fontId="6" fillId="4" borderId="3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4" borderId="1" xfId="0" applyFont="1" applyFill="1" applyBorder="1" applyAlignment="1">
      <alignment horizontal="right" vertical="top"/>
    </xf>
    <xf numFmtId="0" fontId="2" fillId="2" borderId="0" xfId="0" applyFont="1" applyFill="1" applyAlignment="1">
      <alignment horizontal="center" vertical="top"/>
    </xf>
    <xf numFmtId="0" fontId="6" fillId="4" borderId="2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9A0000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0</xdr:row>
      <xdr:rowOff>38100</xdr:rowOff>
    </xdr:from>
    <xdr:to>
      <xdr:col>10</xdr:col>
      <xdr:colOff>615647</xdr:colOff>
      <xdr:row>1</xdr:row>
      <xdr:rowOff>185025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897B81-FF55-4F38-98EF-9D45DF456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38100"/>
          <a:ext cx="587072" cy="413625"/>
        </a:xfrm>
        <a:prstGeom prst="rect">
          <a:avLst/>
        </a:prstGeom>
      </xdr:spPr>
    </xdr:pic>
    <xdr:clientData/>
  </xdr:twoCellAnchor>
  <xdr:twoCellAnchor editAs="oneCell">
    <xdr:from>
      <xdr:col>10</xdr:col>
      <xdr:colOff>485775</xdr:colOff>
      <xdr:row>1</xdr:row>
      <xdr:rowOff>104776</xdr:rowOff>
    </xdr:from>
    <xdr:to>
      <xdr:col>10</xdr:col>
      <xdr:colOff>942975</xdr:colOff>
      <xdr:row>3</xdr:row>
      <xdr:rowOff>16846</xdr:rowOff>
    </xdr:to>
    <xdr:pic>
      <xdr:nvPicPr>
        <xdr:cNvPr id="6" name="Image 5" descr="Une image contenant Graphique, Police, graphisme, logo&#10;&#10;Description générée automatiquement">
          <a:extLst>
            <a:ext uri="{FF2B5EF4-FFF2-40B4-BE49-F238E27FC236}">
              <a16:creationId xmlns:a16="http://schemas.microsoft.com/office/drawing/2014/main" id="{2A77CA17-FD35-1696-A536-F3AE28B2E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371476"/>
          <a:ext cx="457200" cy="40737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57151</xdr:rowOff>
    </xdr:from>
    <xdr:to>
      <xdr:col>4</xdr:col>
      <xdr:colOff>142876</xdr:colOff>
      <xdr:row>3</xdr:row>
      <xdr:rowOff>57151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A243E8-009E-3195-FD89-C65DD9914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6" y="57151"/>
          <a:ext cx="762000" cy="7620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B7349-6F84-469E-85ED-A5D236E017C2}">
  <sheetPr>
    <pageSetUpPr fitToPage="1"/>
  </sheetPr>
  <dimension ref="A1:N77"/>
  <sheetViews>
    <sheetView tabSelected="1" view="pageBreakPreview" zoomScaleNormal="100" zoomScaleSheetLayoutView="100" workbookViewId="0">
      <selection activeCell="N15" sqref="N15"/>
    </sheetView>
  </sheetViews>
  <sheetFormatPr defaultColWidth="9" defaultRowHeight="13.5"/>
  <cols>
    <col min="1" max="5" width="2.125" style="26" customWidth="1"/>
    <col min="6" max="6" width="43.625" style="1" customWidth="1"/>
    <col min="7" max="7" width="6.125" style="26" customWidth="1"/>
    <col min="8" max="8" width="7.875" style="26" customWidth="1"/>
    <col min="9" max="9" width="7.375" style="1" customWidth="1"/>
    <col min="10" max="10" width="9.5" style="1" customWidth="1"/>
    <col min="11" max="11" width="13" style="1" customWidth="1"/>
    <col min="12" max="16384" width="9" style="1"/>
  </cols>
  <sheetData>
    <row r="1" spans="1:14" ht="21.6" customHeight="1">
      <c r="A1" s="67"/>
      <c r="B1" s="67"/>
      <c r="C1" s="67"/>
      <c r="D1" s="67"/>
      <c r="E1" s="67"/>
      <c r="F1" s="63" t="s">
        <v>0</v>
      </c>
      <c r="G1" s="64"/>
      <c r="H1" s="16"/>
      <c r="I1" s="68"/>
      <c r="J1" s="68"/>
      <c r="K1" s="69"/>
    </row>
    <row r="2" spans="1:14" ht="21" customHeight="1">
      <c r="A2" s="67"/>
      <c r="B2" s="67"/>
      <c r="C2" s="67"/>
      <c r="D2" s="67"/>
      <c r="E2" s="67"/>
      <c r="F2" s="70" t="s">
        <v>1</v>
      </c>
      <c r="G2" s="70"/>
      <c r="H2" s="17"/>
      <c r="I2" s="18" t="s">
        <v>2</v>
      </c>
      <c r="J2" s="18" t="s">
        <v>3</v>
      </c>
      <c r="K2" s="69"/>
    </row>
    <row r="3" spans="1:14" ht="18" customHeight="1">
      <c r="A3" s="67"/>
      <c r="B3" s="67"/>
      <c r="C3" s="67"/>
      <c r="D3" s="67"/>
      <c r="E3" s="67"/>
      <c r="F3" s="65" t="s">
        <v>4</v>
      </c>
      <c r="G3" s="66"/>
      <c r="H3" s="19"/>
      <c r="I3" s="20" t="s">
        <v>5</v>
      </c>
      <c r="J3" s="21">
        <v>45876</v>
      </c>
      <c r="K3" s="69"/>
    </row>
    <row r="4" spans="1:14">
      <c r="A4" s="67"/>
      <c r="B4" s="67"/>
      <c r="C4" s="67"/>
      <c r="D4" s="67"/>
      <c r="E4" s="67"/>
      <c r="F4" s="4"/>
      <c r="G4" s="3"/>
      <c r="H4" s="3"/>
      <c r="I4" s="4"/>
      <c r="J4" s="4"/>
      <c r="K4" s="4"/>
    </row>
    <row r="5" spans="1:14" s="2" customFormat="1" ht="13.5" customHeight="1">
      <c r="A5" s="12" t="s">
        <v>6</v>
      </c>
      <c r="B5" s="13"/>
      <c r="C5" s="13"/>
      <c r="D5" s="13"/>
      <c r="E5" s="13"/>
      <c r="F5" s="14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5" t="s">
        <v>12</v>
      </c>
    </row>
    <row r="6" spans="1:14">
      <c r="A6" s="3"/>
      <c r="B6" s="3"/>
      <c r="C6" s="3"/>
      <c r="D6" s="3"/>
      <c r="E6" s="3"/>
      <c r="F6" s="4"/>
      <c r="G6" s="3"/>
      <c r="H6" s="3"/>
      <c r="I6" s="8"/>
      <c r="J6" s="5"/>
      <c r="K6" s="23"/>
    </row>
    <row r="7" spans="1:14">
      <c r="A7" s="10">
        <v>4</v>
      </c>
      <c r="B7" s="10">
        <v>1</v>
      </c>
      <c r="C7" s="10"/>
      <c r="D7" s="10"/>
      <c r="E7" s="10"/>
      <c r="F7" s="11" t="s">
        <v>13</v>
      </c>
      <c r="G7" s="10"/>
      <c r="H7" s="30"/>
      <c r="I7" s="28"/>
      <c r="J7" s="22" t="s">
        <v>14</v>
      </c>
      <c r="K7" s="30">
        <f>K8+K14+K12</f>
        <v>0</v>
      </c>
    </row>
    <row r="8" spans="1:14" s="48" customFormat="1">
      <c r="A8" s="49">
        <v>4</v>
      </c>
      <c r="B8" s="49">
        <v>1</v>
      </c>
      <c r="C8" s="49">
        <v>1</v>
      </c>
      <c r="D8" s="49"/>
      <c r="E8" s="49"/>
      <c r="F8" s="50" t="s">
        <v>15</v>
      </c>
      <c r="G8" s="49"/>
      <c r="H8" s="51"/>
      <c r="I8" s="52"/>
      <c r="J8" s="53"/>
      <c r="K8" s="51">
        <f>SUM(K9:K11)</f>
        <v>0</v>
      </c>
    </row>
    <row r="9" spans="1:14">
      <c r="A9" s="27">
        <v>4</v>
      </c>
      <c r="B9" s="27">
        <v>1</v>
      </c>
      <c r="C9" s="27">
        <v>1</v>
      </c>
      <c r="D9" s="27">
        <v>1</v>
      </c>
      <c r="E9" s="27"/>
      <c r="F9" s="32" t="s">
        <v>16</v>
      </c>
      <c r="G9" s="36" t="s">
        <v>17</v>
      </c>
      <c r="H9" s="35">
        <v>2</v>
      </c>
      <c r="I9" s="37"/>
      <c r="J9" s="62"/>
      <c r="K9" s="37">
        <f>I9*J9</f>
        <v>0</v>
      </c>
      <c r="L9" s="1" t="s">
        <v>18</v>
      </c>
    </row>
    <row r="10" spans="1:14">
      <c r="A10" s="27">
        <v>4</v>
      </c>
      <c r="B10" s="27">
        <v>1</v>
      </c>
      <c r="C10" s="27">
        <v>1</v>
      </c>
      <c r="D10" s="27">
        <v>2</v>
      </c>
      <c r="E10" s="27"/>
      <c r="F10" s="32" t="s">
        <v>19</v>
      </c>
      <c r="G10" s="36" t="s">
        <v>17</v>
      </c>
      <c r="H10" s="35">
        <v>2</v>
      </c>
      <c r="I10" s="37"/>
      <c r="J10" s="62"/>
      <c r="K10" s="37">
        <f t="shared" ref="K10:K11" si="0">I10*J10</f>
        <v>0</v>
      </c>
      <c r="N10" s="1" t="s">
        <v>18</v>
      </c>
    </row>
    <row r="11" spans="1:14">
      <c r="A11" s="27">
        <v>4</v>
      </c>
      <c r="B11" s="27">
        <v>1</v>
      </c>
      <c r="C11" s="27">
        <v>1</v>
      </c>
      <c r="D11" s="27">
        <v>3</v>
      </c>
      <c r="E11" s="27"/>
      <c r="F11" s="32" t="s">
        <v>20</v>
      </c>
      <c r="G11" s="36" t="s">
        <v>17</v>
      </c>
      <c r="H11" s="35">
        <v>1</v>
      </c>
      <c r="I11" s="37"/>
      <c r="J11" s="62"/>
      <c r="K11" s="37">
        <f t="shared" si="0"/>
        <v>0</v>
      </c>
    </row>
    <row r="12" spans="1:14" s="48" customFormat="1">
      <c r="A12" s="49">
        <v>4</v>
      </c>
      <c r="B12" s="49">
        <v>1</v>
      </c>
      <c r="C12" s="49">
        <v>2</v>
      </c>
      <c r="D12" s="61"/>
      <c r="E12" s="61"/>
      <c r="F12" s="50" t="s">
        <v>21</v>
      </c>
      <c r="G12" s="24"/>
      <c r="H12" s="24"/>
      <c r="I12" s="47"/>
      <c r="J12" s="56"/>
      <c r="K12" s="51">
        <f>K13</f>
        <v>0</v>
      </c>
    </row>
    <row r="13" spans="1:14">
      <c r="A13" s="27"/>
      <c r="B13" s="27"/>
      <c r="C13" s="27"/>
      <c r="D13" s="27"/>
      <c r="E13" s="27"/>
      <c r="F13" s="32" t="s">
        <v>22</v>
      </c>
      <c r="G13" s="36" t="s">
        <v>17</v>
      </c>
      <c r="H13" s="36">
        <v>1</v>
      </c>
      <c r="I13" s="37"/>
      <c r="J13" s="55"/>
      <c r="K13" s="37">
        <f>I13*J13</f>
        <v>0</v>
      </c>
    </row>
    <row r="14" spans="1:14" s="48" customFormat="1">
      <c r="A14" s="49">
        <v>4</v>
      </c>
      <c r="B14" s="49">
        <v>1</v>
      </c>
      <c r="C14" s="49">
        <v>3</v>
      </c>
      <c r="D14" s="61"/>
      <c r="E14" s="61"/>
      <c r="F14" s="50" t="s">
        <v>23</v>
      </c>
      <c r="G14" s="24"/>
      <c r="H14" s="46"/>
      <c r="I14" s="47"/>
      <c r="J14" s="24"/>
      <c r="K14" s="51">
        <f>SUM(K15:K18)</f>
        <v>0</v>
      </c>
    </row>
    <row r="15" spans="1:14">
      <c r="A15" s="27">
        <v>4</v>
      </c>
      <c r="B15" s="27">
        <v>1</v>
      </c>
      <c r="C15" s="27">
        <v>3</v>
      </c>
      <c r="D15" s="27">
        <v>1</v>
      </c>
      <c r="E15" s="27"/>
      <c r="F15" s="32" t="s">
        <v>24</v>
      </c>
      <c r="G15" s="36" t="s">
        <v>17</v>
      </c>
      <c r="H15" s="36">
        <v>2</v>
      </c>
      <c r="I15" s="37"/>
      <c r="J15" s="55"/>
      <c r="K15" s="37">
        <f t="shared" ref="K15:K18" si="1">I15*J15</f>
        <v>0</v>
      </c>
    </row>
    <row r="16" spans="1:14">
      <c r="A16" s="27">
        <v>4</v>
      </c>
      <c r="B16" s="27">
        <v>1</v>
      </c>
      <c r="C16" s="27">
        <v>3</v>
      </c>
      <c r="D16" s="27">
        <v>2</v>
      </c>
      <c r="E16" s="27"/>
      <c r="F16" s="32" t="s">
        <v>25</v>
      </c>
      <c r="G16" s="36" t="s">
        <v>17</v>
      </c>
      <c r="H16" s="36">
        <v>4</v>
      </c>
      <c r="I16" s="37"/>
      <c r="J16" s="55"/>
      <c r="K16" s="37">
        <f t="shared" si="1"/>
        <v>0</v>
      </c>
    </row>
    <row r="17" spans="1:13">
      <c r="A17" s="27">
        <v>4</v>
      </c>
      <c r="B17" s="27">
        <v>1</v>
      </c>
      <c r="C17" s="27">
        <v>3</v>
      </c>
      <c r="D17" s="27">
        <v>3</v>
      </c>
      <c r="E17" s="27"/>
      <c r="F17" s="32" t="s">
        <v>20</v>
      </c>
      <c r="G17" s="36" t="s">
        <v>17</v>
      </c>
      <c r="H17" s="36">
        <v>4</v>
      </c>
      <c r="I17" s="37"/>
      <c r="J17" s="55"/>
      <c r="K17" s="37">
        <f t="shared" si="1"/>
        <v>0</v>
      </c>
    </row>
    <row r="18" spans="1:13">
      <c r="A18" s="27">
        <v>4</v>
      </c>
      <c r="B18" s="27">
        <v>1</v>
      </c>
      <c r="C18" s="27">
        <v>3</v>
      </c>
      <c r="D18" s="27">
        <v>4</v>
      </c>
      <c r="E18" s="27"/>
      <c r="F18" s="32" t="s">
        <v>19</v>
      </c>
      <c r="G18" s="36" t="s">
        <v>17</v>
      </c>
      <c r="H18" s="36">
        <v>8</v>
      </c>
      <c r="I18" s="37"/>
      <c r="J18" s="55"/>
      <c r="K18" s="37">
        <f t="shared" si="1"/>
        <v>0</v>
      </c>
    </row>
    <row r="19" spans="1:13">
      <c r="A19" s="3"/>
      <c r="B19" s="3"/>
      <c r="C19" s="3"/>
      <c r="D19" s="3"/>
      <c r="E19" s="3"/>
      <c r="F19" s="4"/>
      <c r="G19" s="36"/>
      <c r="H19" s="36"/>
      <c r="I19" s="37"/>
      <c r="J19" s="38"/>
      <c r="K19" s="38"/>
    </row>
    <row r="20" spans="1:13" s="2" customFormat="1" ht="12.75">
      <c r="A20" s="10">
        <v>4</v>
      </c>
      <c r="B20" s="10">
        <v>2</v>
      </c>
      <c r="C20" s="10"/>
      <c r="D20" s="10"/>
      <c r="E20" s="10"/>
      <c r="F20" s="11" t="s">
        <v>26</v>
      </c>
      <c r="G20" s="31"/>
      <c r="H20" s="39"/>
      <c r="I20" s="39"/>
      <c r="J20" s="44"/>
      <c r="K20" s="39">
        <f>SUM(K21:K26)</f>
        <v>0</v>
      </c>
    </row>
    <row r="21" spans="1:13">
      <c r="A21" s="27">
        <v>4</v>
      </c>
      <c r="B21" s="27">
        <v>2</v>
      </c>
      <c r="C21" s="27">
        <v>1</v>
      </c>
      <c r="D21" s="27"/>
      <c r="E21" s="27"/>
      <c r="F21" s="34" t="s">
        <v>27</v>
      </c>
      <c r="G21" s="36" t="s">
        <v>28</v>
      </c>
      <c r="H21" s="36">
        <v>1</v>
      </c>
      <c r="I21" s="37"/>
      <c r="J21" s="35"/>
      <c r="K21" s="37">
        <f t="shared" ref="K21:K26" si="2">I21*J21</f>
        <v>0</v>
      </c>
      <c r="L21" s="33"/>
    </row>
    <row r="22" spans="1:13">
      <c r="A22" s="27">
        <v>4</v>
      </c>
      <c r="B22" s="27">
        <v>2</v>
      </c>
      <c r="C22" s="27">
        <v>2</v>
      </c>
      <c r="D22" s="27"/>
      <c r="E22" s="27"/>
      <c r="F22" s="34" t="s">
        <v>29</v>
      </c>
      <c r="G22" s="36" t="s">
        <v>28</v>
      </c>
      <c r="H22" s="36">
        <v>1</v>
      </c>
      <c r="I22" s="37"/>
      <c r="J22" s="35"/>
      <c r="K22" s="37">
        <f t="shared" si="2"/>
        <v>0</v>
      </c>
      <c r="L22" s="33"/>
      <c r="M22" s="1" t="s">
        <v>18</v>
      </c>
    </row>
    <row r="23" spans="1:13">
      <c r="A23" s="27">
        <v>4</v>
      </c>
      <c r="B23" s="27">
        <v>2</v>
      </c>
      <c r="C23" s="27">
        <v>3</v>
      </c>
      <c r="D23" s="27"/>
      <c r="E23" s="27"/>
      <c r="F23" s="34" t="s">
        <v>30</v>
      </c>
      <c r="G23" s="36" t="s">
        <v>28</v>
      </c>
      <c r="H23" s="36">
        <v>1</v>
      </c>
      <c r="I23" s="37"/>
      <c r="J23" s="35"/>
      <c r="K23" s="37">
        <f t="shared" si="2"/>
        <v>0</v>
      </c>
      <c r="L23" s="33"/>
    </row>
    <row r="24" spans="1:13">
      <c r="A24" s="27">
        <v>4</v>
      </c>
      <c r="B24" s="27">
        <v>2</v>
      </c>
      <c r="C24" s="27">
        <v>4</v>
      </c>
      <c r="D24" s="27"/>
      <c r="E24" s="27"/>
      <c r="F24" s="34" t="s">
        <v>31</v>
      </c>
      <c r="G24" s="36" t="s">
        <v>28</v>
      </c>
      <c r="H24" s="36">
        <v>1</v>
      </c>
      <c r="I24" s="37"/>
      <c r="J24" s="35"/>
      <c r="K24" s="37">
        <f t="shared" si="2"/>
        <v>0</v>
      </c>
      <c r="L24" s="33"/>
    </row>
    <row r="25" spans="1:13">
      <c r="A25" s="27">
        <v>4</v>
      </c>
      <c r="B25" s="27">
        <v>2</v>
      </c>
      <c r="C25" s="27">
        <v>5</v>
      </c>
      <c r="D25" s="27"/>
      <c r="E25" s="27"/>
      <c r="F25" s="34" t="s">
        <v>32</v>
      </c>
      <c r="G25" s="36" t="s">
        <v>28</v>
      </c>
      <c r="H25" s="36">
        <v>1</v>
      </c>
      <c r="I25" s="37"/>
      <c r="J25" s="35"/>
      <c r="K25" s="37">
        <f t="shared" si="2"/>
        <v>0</v>
      </c>
      <c r="L25" s="33"/>
    </row>
    <row r="26" spans="1:13">
      <c r="A26" s="27">
        <v>4</v>
      </c>
      <c r="B26" s="27">
        <v>2</v>
      </c>
      <c r="C26" s="27">
        <v>6</v>
      </c>
      <c r="D26" s="27"/>
      <c r="E26" s="27"/>
      <c r="F26" s="34" t="s">
        <v>33</v>
      </c>
      <c r="G26" s="36" t="s">
        <v>28</v>
      </c>
      <c r="H26" s="36">
        <v>1</v>
      </c>
      <c r="I26" s="37"/>
      <c r="J26" s="35"/>
      <c r="K26" s="37">
        <f t="shared" si="2"/>
        <v>0</v>
      </c>
      <c r="L26" s="33"/>
    </row>
    <row r="27" spans="1:13">
      <c r="A27" s="3"/>
      <c r="B27" s="3"/>
      <c r="C27" s="3"/>
      <c r="D27" s="3"/>
      <c r="E27" s="3"/>
      <c r="F27" s="34"/>
      <c r="G27" s="36"/>
      <c r="H27" s="36"/>
      <c r="I27" s="37"/>
      <c r="J27" s="36"/>
      <c r="K27" s="37"/>
      <c r="L27" s="33"/>
    </row>
    <row r="28" spans="1:13">
      <c r="A28" s="57"/>
      <c r="B28" s="57"/>
      <c r="C28" s="57"/>
      <c r="D28" s="57"/>
      <c r="E28" s="57"/>
      <c r="F28" s="58" t="s">
        <v>34</v>
      </c>
      <c r="G28" s="57"/>
      <c r="H28" s="57"/>
      <c r="I28" s="57"/>
      <c r="J28" s="57"/>
      <c r="K28" s="57">
        <f>K29</f>
        <v>0</v>
      </c>
      <c r="L28" s="33"/>
    </row>
    <row r="29" spans="1:13">
      <c r="A29" s="27"/>
      <c r="B29" s="27"/>
      <c r="C29" s="27"/>
      <c r="D29" s="27"/>
      <c r="E29" s="27"/>
      <c r="F29" s="34" t="s">
        <v>35</v>
      </c>
      <c r="G29" s="54" t="s">
        <v>28</v>
      </c>
      <c r="H29" s="54">
        <v>1</v>
      </c>
      <c r="I29" s="37"/>
      <c r="J29" s="36"/>
      <c r="K29" s="37">
        <f>I29*J29</f>
        <v>0</v>
      </c>
      <c r="L29" s="2"/>
    </row>
    <row r="30" spans="1:13">
      <c r="A30" s="3"/>
      <c r="B30" s="3"/>
      <c r="C30" s="3"/>
      <c r="D30" s="3"/>
      <c r="E30" s="3"/>
      <c r="F30" s="59"/>
      <c r="G30" s="60"/>
      <c r="H30" s="60"/>
      <c r="I30" s="37"/>
      <c r="J30" s="36"/>
      <c r="K30" s="37"/>
      <c r="L30" s="2"/>
    </row>
    <row r="31" spans="1:13" s="29" customFormat="1" ht="12.75">
      <c r="A31" s="14" t="s">
        <v>36</v>
      </c>
      <c r="B31" s="13"/>
      <c r="C31" s="13"/>
      <c r="D31" s="13"/>
      <c r="E31" s="13"/>
      <c r="F31" s="14"/>
      <c r="G31" s="40"/>
      <c r="H31" s="40"/>
      <c r="I31" s="40"/>
      <c r="J31" s="40"/>
      <c r="K31" s="41">
        <f>K7+K20+K28</f>
        <v>0</v>
      </c>
    </row>
    <row r="32" spans="1:13" ht="12" customHeight="1">
      <c r="A32" s="6" t="s">
        <v>37</v>
      </c>
      <c r="B32" s="9"/>
      <c r="C32" s="9"/>
      <c r="D32" s="9"/>
      <c r="E32" s="9"/>
      <c r="F32" s="6"/>
      <c r="G32" s="42"/>
      <c r="H32" s="42"/>
      <c r="I32" s="45"/>
      <c r="J32" s="42"/>
      <c r="K32" s="43">
        <f>PRODUCT(K31,20)/100</f>
        <v>0</v>
      </c>
      <c r="L32" s="2"/>
    </row>
    <row r="33" spans="1:12">
      <c r="A33" s="14" t="s">
        <v>38</v>
      </c>
      <c r="B33" s="13"/>
      <c r="C33" s="13"/>
      <c r="D33" s="13"/>
      <c r="E33" s="13"/>
      <c r="F33" s="14"/>
      <c r="G33" s="40"/>
      <c r="H33" s="40"/>
      <c r="I33" s="40"/>
      <c r="J33" s="40"/>
      <c r="K33" s="41">
        <f>SUM(K32,K31)</f>
        <v>0</v>
      </c>
      <c r="L33" s="2"/>
    </row>
    <row r="34" spans="1:12" ht="12" customHeight="1">
      <c r="F34" s="25"/>
      <c r="L34" s="2"/>
    </row>
    <row r="35" spans="1:12">
      <c r="L35" s="2"/>
    </row>
    <row r="36" spans="1:12">
      <c r="L36" s="2"/>
    </row>
    <row r="37" spans="1:12">
      <c r="L37" s="2"/>
    </row>
    <row r="38" spans="1:12" ht="15" customHeight="1">
      <c r="L38" s="2"/>
    </row>
    <row r="39" spans="1:12">
      <c r="L39" s="2"/>
    </row>
    <row r="40" spans="1:12">
      <c r="L40" s="2"/>
    </row>
    <row r="41" spans="1:12">
      <c r="L41" s="2"/>
    </row>
    <row r="42" spans="1:12">
      <c r="L42" s="2"/>
    </row>
    <row r="43" spans="1:12">
      <c r="L43" s="2"/>
    </row>
    <row r="44" spans="1:12" s="29" customFormat="1">
      <c r="A44" s="26"/>
      <c r="B44" s="26"/>
      <c r="C44" s="26"/>
      <c r="D44" s="26"/>
      <c r="E44" s="26"/>
      <c r="F44" s="1"/>
      <c r="G44" s="26"/>
      <c r="H44" s="26"/>
      <c r="I44" s="1"/>
      <c r="J44" s="1"/>
      <c r="K44" s="1"/>
    </row>
    <row r="45" spans="1:12">
      <c r="L45" s="29"/>
    </row>
    <row r="46" spans="1:12" ht="15" customHeight="1">
      <c r="L46" s="2"/>
    </row>
    <row r="47" spans="1:12" ht="18" customHeight="1">
      <c r="L47" s="2"/>
    </row>
    <row r="48" spans="1:12" ht="15" customHeight="1">
      <c r="L48" s="2"/>
    </row>
    <row r="49" spans="1:12" ht="18" customHeight="1">
      <c r="L49" s="2"/>
    </row>
    <row r="50" spans="1:12" ht="15" customHeight="1">
      <c r="L50" s="2"/>
    </row>
    <row r="51" spans="1:12">
      <c r="L51" s="2"/>
    </row>
    <row r="52" spans="1:12">
      <c r="L52" s="2"/>
    </row>
    <row r="53" spans="1:12" s="29" customFormat="1">
      <c r="A53" s="26"/>
      <c r="B53" s="26"/>
      <c r="C53" s="26"/>
      <c r="D53" s="26"/>
      <c r="E53" s="26"/>
      <c r="F53" s="1"/>
      <c r="G53" s="26"/>
      <c r="H53" s="26"/>
      <c r="I53" s="1"/>
      <c r="J53" s="1"/>
      <c r="K53" s="1"/>
      <c r="L53" s="2"/>
    </row>
    <row r="54" spans="1:12" ht="15" customHeight="1">
      <c r="L54" s="2"/>
    </row>
    <row r="55" spans="1:12" ht="18" customHeight="1">
      <c r="L55" s="2"/>
    </row>
    <row r="56" spans="1:12" ht="18" customHeight="1">
      <c r="L56" s="2"/>
    </row>
    <row r="57" spans="1:12">
      <c r="L57" s="2"/>
    </row>
    <row r="58" spans="1:12" ht="18" customHeight="1">
      <c r="L58" s="2"/>
    </row>
    <row r="59" spans="1:12" ht="15" customHeight="1">
      <c r="L59" s="2"/>
    </row>
    <row r="60" spans="1:12" ht="18" customHeight="1">
      <c r="L60" s="2"/>
    </row>
    <row r="61" spans="1:12">
      <c r="L61" s="2"/>
    </row>
    <row r="62" spans="1:12" ht="18" customHeight="1">
      <c r="L62" s="2"/>
    </row>
    <row r="63" spans="1:12" ht="15" customHeight="1">
      <c r="L63" s="2"/>
    </row>
    <row r="64" spans="1:12" ht="18" customHeight="1">
      <c r="L64" s="2"/>
    </row>
    <row r="65" spans="1:12">
      <c r="L65" s="2"/>
    </row>
    <row r="66" spans="1:12">
      <c r="L66" s="2"/>
    </row>
    <row r="67" spans="1:12">
      <c r="L67" s="2"/>
    </row>
    <row r="68" spans="1:12" s="29" customFormat="1">
      <c r="A68" s="26"/>
      <c r="B68" s="26"/>
      <c r="C68" s="26"/>
      <c r="D68" s="26"/>
      <c r="E68" s="26"/>
      <c r="F68" s="1"/>
      <c r="G68" s="26"/>
      <c r="H68" s="26"/>
      <c r="I68" s="1"/>
      <c r="J68" s="1"/>
      <c r="K68" s="1"/>
      <c r="L68" s="2"/>
    </row>
    <row r="69" spans="1:12" ht="15" customHeight="1">
      <c r="L69" s="2"/>
    </row>
    <row r="70" spans="1:12" ht="18" customHeight="1">
      <c r="L70" s="2"/>
    </row>
    <row r="71" spans="1:12" ht="18" customHeight="1">
      <c r="L71" s="2"/>
    </row>
    <row r="72" spans="1:12">
      <c r="L72" s="2"/>
    </row>
    <row r="73" spans="1:12" ht="18" customHeight="1">
      <c r="L73" s="2"/>
    </row>
    <row r="74" spans="1:12">
      <c r="L74" s="2"/>
    </row>
    <row r="75" spans="1:12" s="2" customFormat="1" ht="13.5" customHeight="1">
      <c r="A75" s="26"/>
      <c r="B75" s="26"/>
      <c r="C75" s="26"/>
      <c r="D75" s="26"/>
      <c r="E75" s="26"/>
      <c r="F75" s="1"/>
      <c r="G75" s="26"/>
      <c r="H75" s="26"/>
      <c r="I75" s="1"/>
      <c r="J75" s="1"/>
      <c r="K75" s="1"/>
    </row>
    <row r="76" spans="1:12" s="7" customFormat="1">
      <c r="A76" s="26"/>
      <c r="B76" s="26"/>
      <c r="C76" s="26"/>
      <c r="D76" s="26"/>
      <c r="E76" s="26"/>
      <c r="F76" s="1"/>
      <c r="G76" s="26"/>
      <c r="H76" s="26"/>
      <c r="I76" s="1"/>
      <c r="J76" s="1"/>
      <c r="K76" s="1"/>
    </row>
    <row r="77" spans="1:12" s="2" customFormat="1" ht="13.5" customHeight="1">
      <c r="A77" s="26"/>
      <c r="B77" s="26"/>
      <c r="C77" s="26"/>
      <c r="D77" s="26"/>
      <c r="E77" s="26"/>
      <c r="F77" s="1"/>
      <c r="G77" s="26"/>
      <c r="H77" s="26"/>
      <c r="I77" s="1"/>
      <c r="J77" s="1"/>
      <c r="K77" s="1"/>
    </row>
  </sheetData>
  <mergeCells count="4">
    <mergeCell ref="A1:E4"/>
    <mergeCell ref="I1:J1"/>
    <mergeCell ref="K1:K3"/>
    <mergeCell ref="F2:G2"/>
  </mergeCells>
  <phoneticPr fontId="9" type="noConversion"/>
  <pageMargins left="0.7" right="0.7" top="0.75" bottom="0.75" header="0.3" footer="0.3"/>
  <pageSetup paperSize="9" scale="82" orientation="portrait" horizontalDpi="1200" verticalDpi="1200" r:id="rId1"/>
  <colBreaks count="1" manualBreakCount="1">
    <brk id="11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Dimitri Moclides</dc:creator>
  <cp:keywords/>
  <dc:description/>
  <cp:lastModifiedBy/>
  <cp:revision/>
  <dcterms:created xsi:type="dcterms:W3CDTF">2015-06-05T18:19:34Z</dcterms:created>
  <dcterms:modified xsi:type="dcterms:W3CDTF">2025-08-11T06:29:38Z</dcterms:modified>
  <cp:category/>
  <cp:contentStatus/>
</cp:coreProperties>
</file>